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arapetrova\Desktop\Бюджет 2025\Programi_2025\Programi_2025\"/>
    </mc:Choice>
  </mc:AlternateContent>
  <bookViews>
    <workbookView xWindow="0" yWindow="180" windowWidth="16380" windowHeight="8010"/>
  </bookViews>
  <sheets>
    <sheet name="АКСУ" sheetId="6" r:id="rId1"/>
  </sheets>
  <definedNames>
    <definedName name="_xlnm.Print_Area" localSheetId="0">АКСУ!$B$1:$D$64</definedName>
  </definedNames>
  <calcPr calcId="162913"/>
</workbook>
</file>

<file path=xl/calcChain.xml><?xml version="1.0" encoding="utf-8"?>
<calcChain xmlns="http://schemas.openxmlformats.org/spreadsheetml/2006/main">
  <c r="D49" i="6" l="1"/>
  <c r="D48" i="6"/>
  <c r="D47" i="6"/>
  <c r="D29" i="6" l="1"/>
  <c r="D51" i="6" s="1"/>
  <c r="D23" i="6"/>
  <c r="D45" i="6" l="1"/>
  <c r="D36" i="6"/>
  <c r="D12" i="6" s="1"/>
  <c r="D11" i="6" s="1"/>
  <c r="D13" i="6" s="1"/>
  <c r="D53" i="6" l="1"/>
</calcChain>
</file>

<file path=xl/sharedStrings.xml><?xml version="1.0" encoding="utf-8"?>
<sst xmlns="http://schemas.openxmlformats.org/spreadsheetml/2006/main" count="40" uniqueCount="29">
  <si>
    <t>Разходи по области на политики и бюджетни програми</t>
  </si>
  <si>
    <t>Наименование на областта на политика / бюджетната програма</t>
  </si>
  <si>
    <t>Сума
(в лева)</t>
  </si>
  <si>
    <t>Персонал</t>
  </si>
  <si>
    <t>Капиталови разходи</t>
  </si>
  <si>
    <t> </t>
  </si>
  <si>
    <t>Общо:</t>
  </si>
  <si>
    <t>Разходи по програмата</t>
  </si>
  <si>
    <t>I. Общо ведомствени разходи</t>
  </si>
  <si>
    <t>от тях за:</t>
  </si>
  <si>
    <t>Издръжка</t>
  </si>
  <si>
    <t>Политика в областта на социалното включване</t>
  </si>
  <si>
    <t>II. Администрирани разходни параграфи по бюджета</t>
  </si>
  <si>
    <t>ІІІ. Общо разходи (I+II)</t>
  </si>
  <si>
    <t>Разходи</t>
  </si>
  <si>
    <t>II. Администрирани разходни параграфи по бюджета - общо</t>
  </si>
  <si>
    <t>3.Помощи по закона за закрила на детето (ЗЗД) /§42-00</t>
  </si>
  <si>
    <t>4.Приемни семейства - по ЗЗД /§42-00</t>
  </si>
  <si>
    <t>1500.05.00</t>
  </si>
  <si>
    <t>1500.05.01</t>
  </si>
  <si>
    <t>Бюджетна програма „Подкрепа за децата и семействата“</t>
  </si>
  <si>
    <r>
      <t>Класификационен код на програмата: 1500.05.01</t>
    </r>
    <r>
      <rPr>
        <b/>
        <sz val="10"/>
        <color rgb="FF000000"/>
        <rFont val="Times New Roman"/>
        <family val="1"/>
        <charset val="204"/>
      </rPr>
      <t xml:space="preserve">
</t>
    </r>
    <r>
      <rPr>
        <b/>
        <sz val="11"/>
        <color rgb="FF000000"/>
        <rFont val="Times New Roman"/>
        <family val="1"/>
        <charset val="204"/>
      </rPr>
      <t xml:space="preserve">Бюджетна програма „Подкрепа за децата и семействата“
</t>
    </r>
  </si>
  <si>
    <t>Общо разходи по бюджетните програми на АГЕНЦИЯТА ЗА КАЧЕСТВОТО НА СОЦИАЛНИТЕ УСЛУГИ</t>
  </si>
  <si>
    <t xml:space="preserve">Класификационен код съгласно РМС №780 от 2023 г. </t>
  </si>
  <si>
    <t xml:space="preserve">                                                                               Ниво 1, [TLP-GREEN]</t>
  </si>
  <si>
    <t>Разпределение на ведомствените и администрираните разходи по бюджетни програми за 2025 г.</t>
  </si>
  <si>
    <t xml:space="preserve">                                                                                                   Класификация на информацията:</t>
  </si>
  <si>
    <r>
      <t>Показатели по отделните бюджетни програми в рамките на утвърдените със Закона за държавния бюджет на Република България за 2025 г. и Постановление №28 на Министерския съвет от 2025 г. за изпълнението на държавния бюджет на Република България за 2025 г. разходи по области на политики и бюджетни програми по бюджета на</t>
    </r>
    <r>
      <rPr>
        <b/>
        <sz val="12"/>
        <color rgb="FF000000"/>
        <rFont val="Times New Roman"/>
        <family val="1"/>
        <charset val="204"/>
      </rPr>
      <t xml:space="preserve"> АГЕНЦИЯТА ЗА КАЧЕСТВОТО НА СОЦИАЛНИТЕ УСЛУГИ за 2025 г.</t>
    </r>
    <r>
      <rPr>
        <sz val="12"/>
        <color rgb="FF000000"/>
        <rFont val="Times New Roman"/>
        <family val="1"/>
        <charset val="204"/>
      </rPr>
      <t xml:space="preserve">
</t>
    </r>
  </si>
  <si>
    <t>Изх.№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</si>
</sst>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л_в_."/>
  </numFmts>
  <fonts count="19" x14ac:knownFonts="1">
    <font>
      <sz val="12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4"/>
      <name val="Times New Roman CYR"/>
      <charset val="204"/>
    </font>
    <font>
      <b/>
      <sz val="15"/>
      <name val="Times New Roman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 CYR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5" fillId="0" borderId="0" xfId="0" applyFont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3" xfId="0" applyFont="1" applyBorder="1"/>
    <xf numFmtId="0" fontId="5" fillId="0" borderId="0" xfId="0" applyFont="1" applyAlignment="1">
      <alignment horizontal="center"/>
    </xf>
    <xf numFmtId="0" fontId="7" fillId="0" borderId="2" xfId="0" applyFont="1" applyBorder="1"/>
    <xf numFmtId="0" fontId="5" fillId="0" borderId="2" xfId="0" applyFont="1" applyBorder="1"/>
    <xf numFmtId="0" fontId="7" fillId="0" borderId="2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0" xfId="0" applyFon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 wrapText="1" indent="1"/>
    </xf>
    <xf numFmtId="0" fontId="5" fillId="0" borderId="0" xfId="0" applyFont="1" applyAlignment="1">
      <alignment horizontal="left" vertical="top"/>
    </xf>
    <xf numFmtId="164" fontId="3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0" fillId="0" borderId="0" xfId="0" applyNumberFormat="1"/>
    <xf numFmtId="164" fontId="2" fillId="0" borderId="0" xfId="0" applyNumberFormat="1" applyFont="1"/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left" vertical="center"/>
    </xf>
    <xf numFmtId="164" fontId="2" fillId="0" borderId="0" xfId="0" applyNumberFormat="1" applyFont="1" applyBorder="1"/>
    <xf numFmtId="164" fontId="3" fillId="0" borderId="0" xfId="0" applyNumberFormat="1" applyFont="1" applyBorder="1" applyAlignment="1">
      <alignment horizontal="center" wrapText="1"/>
    </xf>
    <xf numFmtId="164" fontId="5" fillId="0" borderId="3" xfId="0" applyNumberFormat="1" applyFont="1" applyBorder="1"/>
    <xf numFmtId="164" fontId="3" fillId="0" borderId="1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justify" vertical="top" wrapText="1"/>
    </xf>
    <xf numFmtId="164" fontId="3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3" fillId="0" borderId="1" xfId="1" quotePrefix="1" applyFont="1" applyFill="1" applyBorder="1" applyAlignment="1">
      <alignment horizontal="center" wrapText="1"/>
    </xf>
    <xf numFmtId="0" fontId="9" fillId="0" borderId="0" xfId="0" applyFont="1"/>
    <xf numFmtId="0" fontId="10" fillId="0" borderId="0" xfId="0" applyFont="1" applyFill="1" applyAlignment="1">
      <alignment vertical="top"/>
    </xf>
    <xf numFmtId="0" fontId="9" fillId="0" borderId="0" xfId="0" applyFont="1" applyAlignment="1">
      <alignment horizontal="center"/>
    </xf>
    <xf numFmtId="0" fontId="1" fillId="0" borderId="0" xfId="0" applyFont="1" applyFill="1" applyAlignment="1">
      <alignment horizontal="center" vertical="top"/>
    </xf>
    <xf numFmtId="0" fontId="18" fillId="0" borderId="2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 vertical="top"/>
    </xf>
    <xf numFmtId="0" fontId="17" fillId="0" borderId="0" xfId="0" applyFont="1" applyFill="1" applyAlignment="1">
      <alignment horizontal="right" vertical="top"/>
    </xf>
    <xf numFmtId="0" fontId="11" fillId="0" borderId="0" xfId="0" applyFont="1" applyFill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18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CE9D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00FF"/>
      <color rgb="FF669900"/>
      <color rgb="FF6600CC"/>
      <color rgb="FFFFFFCC"/>
      <color rgb="FFCC3399"/>
      <color rgb="FFFF3300"/>
      <color rgb="FF99CCFF"/>
      <color rgb="FF008000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B1:D75"/>
  <sheetViews>
    <sheetView tabSelected="1" zoomScaleNormal="100" workbookViewId="0">
      <selection activeCell="F5" sqref="F5"/>
    </sheetView>
  </sheetViews>
  <sheetFormatPr defaultRowHeight="15.75" x14ac:dyDescent="0.25"/>
  <cols>
    <col min="1" max="1" width="4.625" customWidth="1"/>
    <col min="2" max="2" width="18.5" customWidth="1"/>
    <col min="3" max="3" width="63.875" customWidth="1"/>
    <col min="4" max="4" width="15.625" style="23" customWidth="1"/>
  </cols>
  <sheetData>
    <row r="1" spans="2:4" ht="20.25" customHeight="1" x14ac:dyDescent="0.25">
      <c r="B1" s="59" t="s">
        <v>28</v>
      </c>
      <c r="C1" s="49" t="s">
        <v>26</v>
      </c>
      <c r="D1" s="49"/>
    </row>
    <row r="2" spans="2:4" ht="21.75" customHeight="1" x14ac:dyDescent="0.25">
      <c r="B2" s="44"/>
      <c r="C2" s="50" t="s">
        <v>24</v>
      </c>
      <c r="D2" s="50"/>
    </row>
    <row r="3" spans="2:4" ht="24.75" customHeight="1" x14ac:dyDescent="0.25">
      <c r="B3" s="44"/>
    </row>
    <row r="4" spans="2:4" ht="24" customHeight="1" x14ac:dyDescent="0.25"/>
    <row r="5" spans="2:4" ht="65.25" customHeight="1" x14ac:dyDescent="0.25">
      <c r="B5" s="54" t="s">
        <v>27</v>
      </c>
      <c r="C5" s="54"/>
      <c r="D5" s="54"/>
    </row>
    <row r="6" spans="2:4" hidden="1" x14ac:dyDescent="0.25">
      <c r="B6" s="2"/>
      <c r="C6" s="2"/>
      <c r="D6" s="24"/>
    </row>
    <row r="7" spans="2:4" x14ac:dyDescent="0.25">
      <c r="B7" s="2"/>
      <c r="C7" s="2"/>
      <c r="D7" s="24"/>
    </row>
    <row r="8" spans="2:4" x14ac:dyDescent="0.25">
      <c r="B8" s="55" t="s">
        <v>0</v>
      </c>
      <c r="C8" s="56"/>
      <c r="D8" s="56"/>
    </row>
    <row r="9" spans="2:4" ht="45" customHeight="1" x14ac:dyDescent="0.25">
      <c r="B9" s="43" t="s">
        <v>23</v>
      </c>
      <c r="C9" s="35" t="s">
        <v>1</v>
      </c>
      <c r="D9" s="25" t="s">
        <v>2</v>
      </c>
    </row>
    <row r="10" spans="2:4" x14ac:dyDescent="0.25">
      <c r="B10" s="34"/>
      <c r="C10" s="4"/>
      <c r="D10" s="26"/>
    </row>
    <row r="11" spans="2:4" x14ac:dyDescent="0.25">
      <c r="B11" s="5" t="s">
        <v>18</v>
      </c>
      <c r="C11" s="6" t="s">
        <v>11</v>
      </c>
      <c r="D11" s="21">
        <f>+D12</f>
        <v>4283500</v>
      </c>
    </row>
    <row r="12" spans="2:4" x14ac:dyDescent="0.25">
      <c r="B12" s="48" t="s">
        <v>19</v>
      </c>
      <c r="C12" s="19" t="s">
        <v>20</v>
      </c>
      <c r="D12" s="22">
        <f>D36</f>
        <v>4283500</v>
      </c>
    </row>
    <row r="13" spans="2:4" x14ac:dyDescent="0.25">
      <c r="B13" s="7" t="s">
        <v>5</v>
      </c>
      <c r="C13" s="6" t="s">
        <v>6</v>
      </c>
      <c r="D13" s="21">
        <f>D11</f>
        <v>4283500</v>
      </c>
    </row>
    <row r="14" spans="2:4" ht="18.75" customHeight="1" x14ac:dyDescent="0.25">
      <c r="B14" s="57"/>
      <c r="C14" s="57"/>
      <c r="D14" s="57"/>
    </row>
    <row r="15" spans="2:4" ht="15.75" hidden="1" customHeight="1" x14ac:dyDescent="0.25">
      <c r="B15" s="14"/>
      <c r="C15" s="15"/>
      <c r="D15" s="27"/>
    </row>
    <row r="16" spans="2:4" hidden="1" x14ac:dyDescent="0.25">
      <c r="B16" s="16"/>
      <c r="C16" s="16"/>
      <c r="D16" s="28"/>
    </row>
    <row r="17" spans="2:4" hidden="1" x14ac:dyDescent="0.25">
      <c r="B17" s="8"/>
      <c r="C17" s="17"/>
      <c r="D17" s="29"/>
    </row>
    <row r="18" spans="2:4" hidden="1" x14ac:dyDescent="0.25">
      <c r="B18" s="10"/>
      <c r="C18" s="18"/>
      <c r="D18" s="30"/>
    </row>
    <row r="19" spans="2:4" x14ac:dyDescent="0.25">
      <c r="B19" s="58" t="s">
        <v>25</v>
      </c>
      <c r="C19" s="58"/>
      <c r="D19" s="58"/>
    </row>
    <row r="20" spans="2:4" x14ac:dyDescent="0.25">
      <c r="B20" s="8"/>
      <c r="C20" s="9"/>
      <c r="D20" s="31"/>
    </row>
    <row r="21" spans="2:4" ht="33" customHeight="1" x14ac:dyDescent="0.25">
      <c r="B21" s="40"/>
      <c r="C21" s="41" t="s">
        <v>21</v>
      </c>
      <c r="D21" s="39"/>
    </row>
    <row r="22" spans="2:4" ht="29.25" x14ac:dyDescent="0.25">
      <c r="B22" s="10"/>
      <c r="C22" s="34" t="s">
        <v>7</v>
      </c>
      <c r="D22" s="32" t="s">
        <v>2</v>
      </c>
    </row>
    <row r="23" spans="2:4" x14ac:dyDescent="0.25">
      <c r="B23" s="8"/>
      <c r="C23" s="6" t="s">
        <v>8</v>
      </c>
      <c r="D23" s="21">
        <f>+D25+D26+D27</f>
        <v>4283500</v>
      </c>
    </row>
    <row r="24" spans="2:4" x14ac:dyDescent="0.25">
      <c r="B24" s="8"/>
      <c r="C24" s="11" t="s">
        <v>9</v>
      </c>
      <c r="D24" s="22"/>
    </row>
    <row r="25" spans="2:4" x14ac:dyDescent="0.25">
      <c r="B25" s="8"/>
      <c r="C25" s="12" t="s">
        <v>3</v>
      </c>
      <c r="D25" s="22">
        <v>3943900</v>
      </c>
    </row>
    <row r="26" spans="2:4" x14ac:dyDescent="0.25">
      <c r="B26" s="8"/>
      <c r="C26" s="12" t="s">
        <v>10</v>
      </c>
      <c r="D26" s="22">
        <v>243600</v>
      </c>
    </row>
    <row r="27" spans="2:4" x14ac:dyDescent="0.25">
      <c r="B27" s="8"/>
      <c r="C27" s="12" t="s">
        <v>4</v>
      </c>
      <c r="D27" s="22">
        <v>96000</v>
      </c>
    </row>
    <row r="28" spans="2:4" x14ac:dyDescent="0.25">
      <c r="B28" s="8"/>
      <c r="C28" s="6" t="s">
        <v>5</v>
      </c>
      <c r="D28" s="22"/>
    </row>
    <row r="29" spans="2:4" x14ac:dyDescent="0.25">
      <c r="B29" s="8"/>
      <c r="C29" s="6" t="s">
        <v>12</v>
      </c>
      <c r="D29" s="21">
        <f>+D31+D32+D33+D34</f>
        <v>0</v>
      </c>
    </row>
    <row r="30" spans="2:4" hidden="1" x14ac:dyDescent="0.25">
      <c r="B30" s="8"/>
      <c r="C30" s="11" t="s">
        <v>9</v>
      </c>
      <c r="D30" s="22"/>
    </row>
    <row r="31" spans="2:4" hidden="1" x14ac:dyDescent="0.25">
      <c r="B31" s="8"/>
      <c r="C31" s="42"/>
      <c r="D31" s="22"/>
    </row>
    <row r="32" spans="2:4" ht="17.25" hidden="1" customHeight="1" x14ac:dyDescent="0.25">
      <c r="B32" s="8"/>
      <c r="C32" s="42"/>
      <c r="D32" s="22"/>
    </row>
    <row r="33" spans="2:4" hidden="1" x14ac:dyDescent="0.25">
      <c r="B33" s="8"/>
      <c r="C33" s="13" t="s">
        <v>16</v>
      </c>
      <c r="D33" s="22"/>
    </row>
    <row r="34" spans="2:4" hidden="1" x14ac:dyDescent="0.25">
      <c r="B34" s="8"/>
      <c r="C34" s="13" t="s">
        <v>17</v>
      </c>
      <c r="D34" s="22"/>
    </row>
    <row r="35" spans="2:4" x14ac:dyDescent="0.25">
      <c r="B35" s="8"/>
      <c r="C35" s="13"/>
      <c r="D35" s="21"/>
    </row>
    <row r="36" spans="2:4" x14ac:dyDescent="0.25">
      <c r="B36" s="8"/>
      <c r="C36" s="6" t="s">
        <v>13</v>
      </c>
      <c r="D36" s="21">
        <f>+D29+D23</f>
        <v>4283500</v>
      </c>
    </row>
    <row r="37" spans="2:4" x14ac:dyDescent="0.25">
      <c r="B37" s="20"/>
      <c r="C37" s="1"/>
      <c r="D37" s="33"/>
    </row>
    <row r="38" spans="2:4" hidden="1" x14ac:dyDescent="0.25">
      <c r="B38" s="2"/>
      <c r="C38" s="2"/>
      <c r="D38" s="24"/>
    </row>
    <row r="39" spans="2:4" hidden="1" x14ac:dyDescent="0.25">
      <c r="B39" s="2"/>
      <c r="C39" s="2"/>
      <c r="D39" s="24"/>
    </row>
    <row r="40" spans="2:4" x14ac:dyDescent="0.25">
      <c r="B40" s="20"/>
      <c r="C40" s="1"/>
      <c r="D40" s="33"/>
    </row>
    <row r="41" spans="2:4" x14ac:dyDescent="0.25">
      <c r="B41" s="53"/>
      <c r="C41" s="53"/>
      <c r="D41" s="53"/>
    </row>
    <row r="42" spans="2:4" x14ac:dyDescent="0.25">
      <c r="B42" s="8"/>
      <c r="C42" s="8"/>
      <c r="D42" s="31"/>
    </row>
    <row r="43" spans="2:4" ht="29.25" x14ac:dyDescent="0.25">
      <c r="B43" s="2"/>
      <c r="C43" s="3" t="s">
        <v>22</v>
      </c>
      <c r="D43" s="26"/>
    </row>
    <row r="44" spans="2:4" ht="29.25" x14ac:dyDescent="0.25">
      <c r="B44" s="2"/>
      <c r="C44" s="4" t="s">
        <v>14</v>
      </c>
      <c r="D44" s="32" t="s">
        <v>2</v>
      </c>
    </row>
    <row r="45" spans="2:4" x14ac:dyDescent="0.25">
      <c r="B45" s="2"/>
      <c r="C45" s="6" t="s">
        <v>8</v>
      </c>
      <c r="D45" s="21">
        <f>D47+D48+D49</f>
        <v>4283500</v>
      </c>
    </row>
    <row r="46" spans="2:4" x14ac:dyDescent="0.25">
      <c r="B46" s="2"/>
      <c r="C46" s="11" t="s">
        <v>9</v>
      </c>
      <c r="D46" s="22"/>
    </row>
    <row r="47" spans="2:4" x14ac:dyDescent="0.25">
      <c r="B47" s="2"/>
      <c r="C47" s="12" t="s">
        <v>3</v>
      </c>
      <c r="D47" s="22">
        <f>D25</f>
        <v>3943900</v>
      </c>
    </row>
    <row r="48" spans="2:4" x14ac:dyDescent="0.25">
      <c r="B48" s="2"/>
      <c r="C48" s="12" t="s">
        <v>10</v>
      </c>
      <c r="D48" s="22">
        <f>D26</f>
        <v>243600</v>
      </c>
    </row>
    <row r="49" spans="2:4" x14ac:dyDescent="0.25">
      <c r="B49" s="2"/>
      <c r="C49" s="12" t="s">
        <v>4</v>
      </c>
      <c r="D49" s="22">
        <f>D27</f>
        <v>96000</v>
      </c>
    </row>
    <row r="50" spans="2:4" x14ac:dyDescent="0.25">
      <c r="B50" s="2"/>
      <c r="C50" s="6" t="s">
        <v>5</v>
      </c>
      <c r="D50" s="22"/>
    </row>
    <row r="51" spans="2:4" x14ac:dyDescent="0.25">
      <c r="B51" s="2"/>
      <c r="C51" s="6" t="s">
        <v>15</v>
      </c>
      <c r="D51" s="21">
        <f>D29</f>
        <v>0</v>
      </c>
    </row>
    <row r="52" spans="2:4" x14ac:dyDescent="0.25">
      <c r="B52" s="2"/>
      <c r="C52" s="11"/>
      <c r="D52" s="22"/>
    </row>
    <row r="53" spans="2:4" x14ac:dyDescent="0.25">
      <c r="B53" s="2"/>
      <c r="C53" s="6" t="s">
        <v>13</v>
      </c>
      <c r="D53" s="21">
        <f>D45+D51</f>
        <v>4283500</v>
      </c>
    </row>
    <row r="57" spans="2:4" hidden="1" x14ac:dyDescent="0.25"/>
    <row r="58" spans="2:4" x14ac:dyDescent="0.25">
      <c r="C58" s="46"/>
    </row>
    <row r="59" spans="2:4" ht="30.75" customHeight="1" x14ac:dyDescent="0.25">
      <c r="C59" s="47"/>
      <c r="D59" s="45"/>
    </row>
    <row r="60" spans="2:4" x14ac:dyDescent="0.25">
      <c r="C60" s="51"/>
      <c r="D60" s="51"/>
    </row>
    <row r="61" spans="2:4" ht="16.5" x14ac:dyDescent="0.25">
      <c r="C61" s="38"/>
    </row>
    <row r="62" spans="2:4" ht="19.5" x14ac:dyDescent="0.25">
      <c r="C62" s="52"/>
      <c r="D62" s="52"/>
    </row>
    <row r="65" spans="2:3" customFormat="1" x14ac:dyDescent="0.25">
      <c r="B65" s="36"/>
      <c r="C65" s="37"/>
    </row>
    <row r="66" spans="2:3" customFormat="1" x14ac:dyDescent="0.25">
      <c r="B66" s="36"/>
      <c r="C66" s="37"/>
    </row>
    <row r="67" spans="2:3" customFormat="1" x14ac:dyDescent="0.25">
      <c r="B67" s="36"/>
      <c r="C67" s="37"/>
    </row>
    <row r="68" spans="2:3" customFormat="1" x14ac:dyDescent="0.25">
      <c r="B68" s="36"/>
      <c r="C68" s="37"/>
    </row>
    <row r="69" spans="2:3" customFormat="1" x14ac:dyDescent="0.25">
      <c r="B69" s="36"/>
      <c r="C69" s="37"/>
    </row>
    <row r="70" spans="2:3" customFormat="1" x14ac:dyDescent="0.25">
      <c r="B70" s="36"/>
      <c r="C70" s="37"/>
    </row>
    <row r="71" spans="2:3" customFormat="1" x14ac:dyDescent="0.25">
      <c r="B71" s="36"/>
      <c r="C71" s="37"/>
    </row>
    <row r="72" spans="2:3" customFormat="1" x14ac:dyDescent="0.25">
      <c r="B72" s="36"/>
      <c r="C72" s="37"/>
    </row>
    <row r="73" spans="2:3" customFormat="1" x14ac:dyDescent="0.25">
      <c r="B73" s="36"/>
      <c r="C73" s="37"/>
    </row>
    <row r="74" spans="2:3" customFormat="1" x14ac:dyDescent="0.25">
      <c r="B74" s="36"/>
      <c r="C74" s="37"/>
    </row>
    <row r="75" spans="2:3" customFormat="1" x14ac:dyDescent="0.25">
      <c r="B75" s="36"/>
      <c r="C75" s="37"/>
    </row>
  </sheetData>
  <mergeCells count="9">
    <mergeCell ref="C1:D1"/>
    <mergeCell ref="C2:D2"/>
    <mergeCell ref="C60:D60"/>
    <mergeCell ref="C62:D62"/>
    <mergeCell ref="B41:D41"/>
    <mergeCell ref="B5:D5"/>
    <mergeCell ref="B8:D8"/>
    <mergeCell ref="B14:D14"/>
    <mergeCell ref="B19:D19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77" firstPageNumber="0" orientation="portrait" r:id="rId1"/>
  <headerFooter>
    <oddHeader>&amp;RБюджет 2025</oddHeader>
    <oddFooter>&amp;C &amp;P&amp;RА К С У</oddFooter>
  </headerFooter>
  <rowBreaks count="1" manualBreakCount="1">
    <brk id="40" max="16383" man="1"/>
  </rowBreaks>
  <legacyDrawing r:id="rId2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bxglqGqkejYBNSZVElcomQDf69Ss4lifANI9YkMPnv4=</DigestValue>
    </Reference>
    <Reference Type="http://www.w3.org/2000/09/xmldsig#Object" URI="#idOfficeObject">
      <DigestMethod Algorithm="http://www.w3.org/2001/04/xmlenc#sha256"/>
      <DigestValue>AAyXl8mGlT9hmpBoheQcAeLAmR5Yk7aBO/1B8dUbzTM=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5hdO7R7bU3Sq8WFQCTqNqy8STIaJN+P0do4ex/d60Zk=</DigestValue>
    </Reference>
    <Reference Type="http://www.w3.org/2000/09/xmldsig#Object" URI="#idValidSigLnImg">
      <DigestMethod Algorithm="http://www.w3.org/2001/04/xmlenc#sha256"/>
      <DigestValue>i602FCuRdY/vRWAshaMBbHFYCH7SaBdYhZcUzC7U3R8=</DigestValue>
    </Reference>
    <Reference Type="http://www.w3.org/2000/09/xmldsig#Object" URI="#idInvalidSigLnImg">
      <DigestMethod Algorithm="http://www.w3.org/2001/04/xmlenc#sha256"/>
      <DigestValue>0fR1NTnzLdNArc2/ZzIF/kmP08zx8fmxUHnac2ggF+0=</DigestValue>
    </Reference>
  </SignedInfo>
  <SignatureValue>ZUf405ovstNBTnxTyYVxPRIrcIOSHHgZbLKiqGJA8e2GRIxUiEsPeZP39OHUMtuwAJfKpzB4+VVc
3rZ1mXakvjy3BL9XNrQpZaol15OBVEd7DjZg6w+/eM8kuTu0yN7VACJmaklkJRxfCdQlZcg43u8q
S9CJ5urYaxHJSLm6Pza0KGxvdyPrI0HBCFf5pF7ar2x2fYymNALGAqQdMaVBfg+onVIOpUtBZcbG
aGzVBFeWIFy0cloJZQ+k6Ka5OESLWBEvWWlwcocN0GRlWTYYv0Qys3W9SvrB2lyEDm2vViEnRdX2
ZfgS11kktxjCce5nsjHJP8qA2auWIwRJGb9d9yXM52SOOYxuJBWcNUoa306PIWfD3opQ7hR5Euse
M5s8E6gc5kVFlS/o/dnt1I46Jo8mpK8JuDCvSSatgPepqCj+XrNCgVvDsOkahXSYHqckKBitnGak
GyhZP6cVFUFf5rsoWkKAEywJU0701a0zTqKhFJancTPmaYPxTYH8oRpDRevsaqS6nSI3VvyXJXgF
gIRlTzDF8tNv/WbW+7caWoiMFDyd/CEbqZEXF6Fj6/V7shB50JRUTK2cD9QxC6a9rFxUCwCBIlG0
9X6rCqD8KvOfN3M5uRPYJul/mwdSL+EPy0oHlH7vZRlwPYkO0r0s6o3/F4LceuXd/zGP1vpoQDw=
</SignatureValue>
  <KeyInfo>
    <X509Data>
      <X509Certificate>MIIIWzCCBkOgAwIBAgIIIgeuyzTRt+0wDQYJKoZIhvcNAQELBQAwgYAxJDAiBgNVBAMMG1N0YW1wSVQgR2xvYmFsIFF1YWxpZmllZCBDQTEYMBYGA1UEYQwPTlRSQkctODMxNjQxNzkxMSEwHwYDVQQKDBhJbmZvcm1hdGlvbiBTZXJ2aWNlcyBKU0MxDjAMBgNVBAcMBVNvZmlhMQswCQYDVQQGEwJCRzAeFw0yNTAxMTcwNzQ5MzRaFw0yODAxMTcwNzQ5MzRaMIIBATEzMDEGCSqGSIb3DQEJARYkQm9yaXNsYXYuR3V0c2Fub3ZAbWxzcC5nb3Zlcm5tZW50LmJnMSMwIQYDVQQDDBpCb3Jpc2xhdiBHdXRzYW5vdiBHdXRzYW5vdjEZMBcGA1UEBRMQUE5PQkctNjcwNjE3MTAyODERMA8GA1UEKgwIQm9yaXNsYXYxETAPBgNVBAQMCEd1dHNhbm92MRgwFgYDVQRhDA9OVFJCRy0wMDA2OTUzOTUxLTArBgNVBAoMJE1pbmlzdHJ5IG9mIExhYm91ciBhbmQgU29jaWFsIFBvbGljeTEOMAwGA1UEBwwFU29maWExCzAJBgNVBAYTAkJHMIICIjANBgkqhkiG9w0BAQEFAAOCAg8AMIICCgKCAgEAtH3oCw/oXxEgpyrIPbZQwD/LmfBmq7qLyk1uAQlcMvB1vr9CuqR8gz31UEk6ZFckz2En+4Is/YCylC4po/Hwte+AIOhb7lWld34sgvQEe6P/6YXenmgo/Gu8f+n7MPsmVCcKuJknJFZSFvb1EHLIPl/vGoTBgvat7M0BfSzcI6d1FhqZcRcSdOgsKtibM0izi43Dq/RYEvFMJeQxueT22Qr9VLxMmsVEmjW6T0a1kadLRxEhM7EEwXUIfSgTlzxC+nRekiuJhfu9c+Pj0S/qRlWx+zMupap9Igwwz1HBAGPp2iXtOJYf0QJUMNBOx9/9q6unRnZessUtmcwvh5rPolLRlR5OowXJ9J20OGXci2WwhhxNCD4VEA0oOm+Uu4wKVGSjC8gEXvvFHa0IAOPsVslp9Ye4rNhRxyECwAxxiyW7qP89lTjdGvIETH/7hnT38XOOU0HjJAUg22AImz/ptxuCBUMy6YSh3VfNTEx2Cqqu4w4x5bih/NMhD7uk0/CoQjfK/gf6l3PCsHLOFhcIonD4MowC3hzROvHp6U3K3Jo9f6vbT0Pee40YzsYHXRmfZThpA8zkmsxfAbpZNtprNnYzhMfcd4Ue4gBvQK5i5ieSp0AluBvnX/wDPYGHEMn5M51XC4V5yCkD85hmaIU0UVbqV6euIt5u9DG4ogioBlcCAwEAAaOCAlMwggJPMAwGA1UdEwEB/wQCMAAwHwYDVR0jBBgwFoAUxtxulkER1h8y/xG9tlEq5OkRQ1AwgYAGCCsGAQUFBwEBBHQwcjBKBggrBgEFBQcwAoY+aHR0cDovL3d3dy5zdGFtcGl0Lm9yZy9yZXBvc2l0b3J5L3N0YW1waXRfZ2xvYmFsX3F1YWxpZmllZC5jcnQwJAYIKwYBBQUHMAGGGGh0dHA6Ly9vY3NwLnN0YW1waXQub3JnLzBgBgNVHSAEWTBXMAkGBwQAi+xAAQIwQAYLKwYBBAHYGgECAQIwMTAvBggrBgEFBQcCARYjaHR0cHM6Ly93d3cuc3RhbXBpdC5vcmcvcmVwb3NpdG9yeS8wCAYGBACLMAEBMDUGA1UdJQQuMCwGCCsGAQUFBwMCBggrBgEFBQcDBAYKKwYBBAGCNxQCAgYKKwYBBAGCNwoDDDCBiAYIKwYBBQUHAQMEfDB6MBUGCCsGAQUFBwsCMAkGBwQAi+xJAQEwCAYGBACORgEBMAgGBgQAjkYBBDATBgYEAI5GAQYwCQYHBACORgEGATA4BgYEAI5GAQUwLjAsFiZodHRwczovL3d3dy5zdGFtcGl0Lm9yZy9wZHMvcGRzX2VuLnBkZhMCZW4wSAYDVR0fBEEwPzA9oDugOYY3aHR0cDovL3d3dy5zdGFtcGl0Lm9yZy9jcmwvc3RhbXBpdF9nbG9iYWxfcXVhbGlmaWVkLmNybDAdBgNVHQ4EFgQUrteMsnKVtbZa1VZX8tGjAZe8FO4wDgYDVR0PAQH/BAQDAgXgMA0GCSqGSIb3DQEBCwUAA4ICAQAbzeWmUf2fSDRZIBZmmp1VRLPp89XMK8o7IWa/xKHMzegQtoDtQGJFKXcLr2fUWYJGAJbPzCZDaF45DGn8Xyc+9R2vfvPgOYX2WegXd2vNQp1sJIYe6SjjxZmrRX4qyvojs+br4vGZBeFVrsKmgWgv5rvR3NRoaC6PjMFQD0DKsIp8Qz4wwbBKU+J+szlGbHWdx6Fa4sAwpuBAifYhlQDvN0iaMZ/NuHsjVDq8kqQyAm08CzirRPsWEH87AYbXVO3B3BjiYZEakGAELbq9WqhpYSK9GIC8C3yaDzbLpQQ2ncMGnavM4vstj3o5jav9BXM3NRtSVPk+1pIPm1/tCHFyAfKyXjus5g4eRNiVKCuv2Js09J692qi/dfrLlV1JsunCFqAF+na/YO3kMSpJGA9SCsWFai7t2v6fh1LTSqOsd4UzFCudHj74gCxidMOIrO6MMyqsaCQkzkjXLpGL8S3T2vNlkzXdlxC2NSCYq/C74sJHkYv/vuxZns3fxts3XQzrD251Vz7q19/MhocTvoN/HN6DEE3qDbhwNgb6zj0DxtCdfx01cAouOlgEYYl8Yv54H53HXO21ycOYf/igRhv0FUEeKbSQnJFh+5rsC0byG4OL/XZ2bQ7geOaXh2M4oiTCnvUw7R3vkhLsrFX0Z0FYxYhlqq30mfv2E1oxXlBZK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NKVcXxQavZnfM3mp+znCm4DGsRQzqEJMjGMCxavYvhg=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YHVu9mfH7V1ojJZZGe0raSx5xHTqsPuldcEKZklKsN8=</DigestValue>
      </Reference>
      <Reference URI="/xl/drawings/vmlDrawing1.vml?ContentType=application/vnd.openxmlformats-officedocument.vmlDrawing">
        <DigestMethod Algorithm="http://www.w3.org/2001/04/xmlenc#sha256"/>
        <DigestValue>hDbxIUB/OFWgBp/jJfWHaoH30Z944Rn8I2eXh8aPqkY=</DigestValue>
      </Reference>
      <Reference URI="/xl/media/image1.emf?ContentType=image/x-emf">
        <DigestMethod Algorithm="http://www.w3.org/2001/04/xmlenc#sha256"/>
        <DigestValue>lnX00UYXCijOb1XIJbvtzV1I39YmBWH9lpepYvigelo=</DigestValue>
      </Reference>
      <Reference URI="/xl/media/image2.emf?ContentType=image/x-emf">
        <DigestMethod Algorithm="http://www.w3.org/2001/04/xmlenc#sha256"/>
        <DigestValue>erlKlWjtlAnrEiH4x31U2NEt7h0CrF5a9L10wWWNOg4=</DigestValue>
      </Reference>
      <Reference URI="/xl/media/image3.emf?ContentType=image/x-emf">
        <DigestMethod Algorithm="http://www.w3.org/2001/04/xmlenc#sha256"/>
        <DigestValue>oC5fYbPWfhPGG1SwKUzyaAhzh66YFCWsqLSaefJBl6c=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AsTrR5QMGcWNLbPEBiDeBaW8OeNS3tedxwwMODNeqyc=</DigestValue>
      </Reference>
      <Reference URI="/xl/sharedStrings.xml?ContentType=application/vnd.openxmlformats-officedocument.spreadsheetml.sharedStrings+xml">
        <DigestMethod Algorithm="http://www.w3.org/2001/04/xmlenc#sha256"/>
        <DigestValue>K6ewgwQeqUCEzFufcqHj8nRtf+OCXHGe1x8c+wj/KWs=</DigestValue>
      </Reference>
      <Reference URI="/xl/styles.xml?ContentType=application/vnd.openxmlformats-officedocument.spreadsheetml.styles+xml">
        <DigestMethod Algorithm="http://www.w3.org/2001/04/xmlenc#sha256"/>
        <DigestValue>yqWkiZv4s/aqiKfU/JE6/bYz5wNiu5ougs23pHsvuOA=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bGQn5NWYL9XGfgNWXNsc5Ffi6N6WlNVUQE/DtNAG1mw=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bgpjZhjIJ5nNcbyfNZhGRzzip29l3xWsb2NaeMpSgHQ=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2025-04-17T11:05:14Z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{F93F200A-5291-45B9-9257-7606FFC2E8F8}</SetupID>
          <SignatureText> </SignatureText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2025-04-17T11:05:14Z</xd:SigningTime>
          <xd:SigningCertificate>
            <xd:Cert>
              <xd:CertDigest>
                <DigestMethod Algorithm="http://www.w3.org/2001/04/xmlenc#sha256"/>
                <DigestValue>3nCC2hJwTJdCx2v/vqVNzNuwnVT90OrDe6UKmIxYTeU=</DigestValue>
              </xd:CertDigest>
              <xd:IssuerSerial>
                <X509IssuerName>C=BG, L=Sofia, O=Information Services JSC, OID.2.5.4.97=NTRBG-831641791, CN=StampIT Global Qualified CA</X509IssuerName>
                <X509SerialNumber>2452120709914277869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BBwAAKoAAAAG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oAAAAEAAAA9gAAABAAAAC6AAAABAAAAD0AAAANAAAAIQDwAAAAAAAAAAAAAACAPwAAAAAAAAAAAACAPwAAAAAAAAAAAAAAAAAAAAAAAAAAAAAAAAAAAAAAAAAAJQAAAAwAAAAAAACAKAAAAAwAAAABAAAAUgAAAHABAAABAAAA9f///wAAAAAAAAAAAAAAAJABAAAAAAABAAAAAHMAZQBnAG8AZQAgAHUAaQAAAAAAAAAAAAAAAAAAAAAAAAAAAAAAAAAAAAAAAAAAAAAAAAAAAAAAAAAAAAAAAAAAAAAAAAAAAPt/AACDhIIi+38AABMAFAAAAAAA2ACzIvt/AAAwFrdu+38AAKiEgiL7fwAAAAAAAAAAAAAwFrdu+38AAIm3X5ITAAAAAAAAAAAAAACtGPjuwQQAAGNYbR/7fwAASAAAAI0BAABs7LIi+38AAIARvCL7fwAAoO6yIgAAAAABAAAAAAAAANgAsyL7fwAAAAC3bvt/AAAAAAAAAAAAAAAAAAATAAAAwR92bvt/AAAAAAAAAAAAAAAAAAAAAAAAAIMAiY0BAADouV+SEwAAAACDAImNAQAA29d5bvt/AACwuF+SEwAAAGC5X5ITAAAAAAAAAAAAAAAAAAAAZHYACAAAAAAlAAAADAAAAAEAAAAYAAAADAAAAAAAAAISAAAADAAAAAEAAAAeAAAAGAAAALoAAAAEAAAA9wAAABEAAAAlAAAADAAAAAEAAABUAAAAlAAAALsAAAAEAAAA9QAAABAAAAABAAAAVZXbQV9C20G7AAAABAAAAAwAAABMAAAAAAAAAAAAAAAAAAAA//////////9kAAAAMQA3AC4ANAAuADIAMAAyADUAIAAzBC4ABgAAAAYAAAADAAAABgAAAAMAAAAGAAAABgAAAAYAAAAGAAAAAwAAAAUAAAADAAAASwAAAEAAAAAwAAAABQAAACAAAAABAAAAAQAAABAAAAAAAAAAAAAAAAABAACAAAAAAAAAAAAAAAAAAQAAgAAAAFIAAABwAQAAAgAAABAAAAAHAAAAAAAAAAAAAAC8AgAAAAAAzAECAiJTAHkAcwB0AGUAbQAAAAAAAAAAAAAAAAAAAAAAAAAAAAAAAAAAAAAAAAAAAAAAAAAAAAAAAAAAAAAAAAAAAAAAAAAAAABk6f2NAQAAsD+3bvt/AAAJAAAAAQAAAMhen277fwAAAAAAAAAAAACDhIIi+38AACAq6P2NAQAAAAAKbQAAAAAAAAAAAAAAAAAAAAAAAAAA3Xf57sEEAABEgnsi+38AAGDbXpITAAAAAAAAAAAAAAAAgwCJjQEAAEDdXpIAAAAAQCEBiY0BAAAHAAAAAAAAAEAhAYmNAQAAfNxekhMAAADQ3F6SEwAAAMEfdm77fwAAAAAAAAAAAAAAAAAAAAAAAAAAAAAAAAAAQKH/iI0BAAAAgwCJjQEAANvXeW77fwAAINxekhMAAADQ3F6SEw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wJ0ejY0BAAAk4mAf+38AAECh/4iNAQAAyF6fbvt/AAAAAAAAAAAAAAFPmB/7fwAAAgAAAAAAAAACAAAAAAAAAAAAAAAAAAAAAAAAAAAAAAAddvnuwQQAAHA87oiNAQAA4Ot8j40BAAAAAAAAAAAAAACDAImNAQAAmNxekgAAAADg////AAAAAAYAAAAAAAAAAgAAAAAAAAC8216SEwAAABDcXpITAAAAwR92bvt/AAAAAAAAAAAAAKDnYm4AAAAAAAAAAAAAAABzjWgf+38AAACDAImNAQAA29d5bvt/AABg216SEwAAABDcXpITAAAAAAAAAAAAAAAAAAAA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AuAAAARwAAACkAAAAzAAAABgAAABUAAAAhAPAAAAAAAAAAAAAAAIA/AAAAAAAAAAAAAIA/AAAAAAAAAAAAAAAAAAAAAAAAAAAAAAAAAAAAAAAAAAAlAAAADAAAAAAAAIAoAAAADAAAAAQAAABSAAAAcAEAAAQAAADw////AAAAAAAAAAAAAAAAkAEAAAAAAAEAAAAAcwBlAGcAbwBlACAAdQBpAAAAAAAAAAAAAAAAAAAAAAAAAAAAAAAAAAAAAAAAAAAAAAAAAAAAAAAAAAAAAAAAAAAAAAAgAAAAAAAAAAAAAAAAAAAAAAAAAAAAAADIXp9u+38AAAAAAAAAAAAAoVuxcPt/AAAAAOf9jQEAAPnZXpITAAAAAAAAAAAAAAAAAAAAAAAAAL12+e7BBAAAAgAAAAAAAACgyHePjQEAAAAAAAAAAAAAAIMAiY0BAAD4216SAAAAAPD///8AAAAACQAAAAAAAAADAAAAAAAAABzbXpITAAAAcNtekhMAAADBH3Zu+38AAAAAAAAAAAAAoOdibgAAAAAAAAAAAAAAAEAhAYmNAQAAAIMAiY0BAADb13lu+38AAMDaXpITAAAAcNtekhMAAACAtAqJjQEAAAAAAABkdgAIAAAAACUAAAAMAAAABAAAABgAAAAMAAAAAAAAAhIAAAAMAAAAAQAAAB4AAAAYAAAAKQAAADMAAAAvAAAASAAAACUAAAAMAAAABAAAAFQAAABUAAAAKgAAADMAAAAtAAAARwAAAAEAAABVldtBX0LbQSoAAAAzAAAAAQAAAEwAAAAAAAAAAAAAAAAAAAD//////////1AAAAAgAAAABAAAAEsAAABAAAAAMAAAAAUAAAAgAAAAAQAAAAEAAAAQAAAAAAAAAAAAAAAAAQAAgAAAAAAAAAAAAAAAAAEAAIAAAAAlAAAADAAAAAIAAAAnAAAAGAAAAAUAAAAAAAAA////AAAAAAAlAAAADAAAAAUAAABMAAAAZAAAAAAAAABQAAAA/wAAAHwAAAAAAAAAUAAAAAABAAAtAAAAIQDwAAAAAAAAAAAAAACAPwAAAAAAAAAAAACAPwAAAAAAAAAAAAAAAAAAAAAAAAAAAAAAAAAAAAAAAAAAJQAAAAwAAAAAAACAKAAAAAwAAAAFAAAAJwAAABgAAAAFAAAAAAAAAP///wAAAAAAJQAAAAwAAAAFAAAATAAAAGQAAAAJAAAAUAAAAPYAAABcAAAACQAAAFAAAADuAAAADQAAACEA8AAAAAAAAAAAAAAAgD8AAAAAAAAAAAAAgD8AAAAAAAAAAAAAAAAAAAAAAAAAAAAAAAAAAAAAAAAAACUAAAAMAAAAAAAAgCgAAAAMAAAABQAAACUAAAAMAAAAAQAAABgAAAAMAAAAAAAAAhIAAAAMAAAAAQAAAB4AAAAYAAAACQAAAFAAAAD3AAAAXQAAACUAAAAMAAAAAQAAAFQAAACsAAAACgAAAFAAAAB1AAAAXAAAAAEAAABVldtBX0LbQQoAAABQAAAAEAAAAEwAAAAAAAAAAAAAAAAAAAD//////////2wAAAARBB4EIAQYBCEEGwQQBBIEIAATBCMEJgQQBB0EHgQSBAYAAAAJAAAABgAAAAgAAAAHAAAABwAAAAcAAAAGAAAAAwAAAAUAAAAGAAAACAAAAAcAAAAIAAAACQAAAAYAAABLAAAAQAAAADAAAAAFAAAAIAAAAAEAAAABAAAAEAAAAAAAAAAAAAAAAAEAAIAAAAAAAAAAAAAAAAABAACAAAAAJQAAAAwAAAACAAAAJwAAABgAAAAFAAAAAAAAAP///wAAAAAAJQAAAAwAAAAFAAAATAAAAGQAAAAJAAAAYAAAAPYAAABsAAAACQAAAGAAAADuAAAADQAAACEA8AAAAAAAAAAAAAAAgD8AAAAAAAAAAAAAgD8AAAAAAAAAAAAAAAAAAAAAAAAAAAAAAAAAAAAAAAAAACUAAAAMAAAAAAAAgCgAAAAMAAAABQAAACUAAAAMAAAAAQAAABgAAAAMAAAAAAAAAhIAAAAMAAAAAQAAAB4AAAAYAAAACQAAAGAAAAD3AAAAbQAAACUAAAAMAAAAAQAAAFQAAAA4AQAACgAAAGAAAADxAAAAbAAAAAEAAABVldtBX0LbQQoAAABgAAAAJwAAAEwAAAAAAAAAAAAAAAAAAAD//////////5wAAAAcBDgEPQQ4BEEEQgRKBEAEIAA9BDAEIABCBEAEQwQ0BDAEIAA4BCAAQQQ+BEYEOAQwBDsEPQQwBEIEMAQgAD8EPgQ7BDgEQgQ4BDoEMAQAAAoAAAAHAAAABwAAAAcAAAAFAAAABQAAAAcAAAAHAAAAAwAAAAcAAAAGAAAAAwAAAAUAAAAHAAAABQAAAAYAAAAGAAAAAwAAAAcAAAADAAAABQAAAAcAAAAHAAAABwAAAAYAAAAGAAAABwAAAAYAAAAFAAAABgAAAAMAAAAHAAAABwAAAAYAAAAHAAAABQAAAAcAAAAGAAAABgAAAEsAAABAAAAAMAAAAAUAAAAgAAAAAQAAAAEAAAAQAAAAAAAAAAAAAAAAAQAAgAAAAAAAAAAAAAAAAAEAAIAAAAAlAAAADAAAAAIAAAAnAAAAGAAAAAUAAAAAAAAA////AAAAAAAlAAAADAAAAAUAAABMAAAAZAAAAAkAAABwAAAA0gAAAHwAAAAJAAAAcAAAAMoAAAANAAAAIQDwAAAAAAAAAAAAAACAPwAAAAAAAAAAAACAPwAAAAAAAAAAAAAAAAAAAAAAAAAAAAAAAAAAAAAAAAAAJQAAAAwAAAAAAACAKAAAAAwAAAAFAAAAJQAAAAwAAAABAAAAGAAAAAwAAAAAAAACEgAAAAwAAAABAAAAFgAAAAwAAAAAAAAAVAAAACwBAAAKAAAAcAAAANEAAAB8AAAAAQAAAFWV20FfQttBCgAAAHAAAAAlAAAATAAAAAQAAAAJAAAAcAAAANMAAAB9AAAAmAAAAFMAaQBnAG4AZQBkACAAYgB5ADoAIABCAG8AcgBpAHMAbABhAHYAIABHAHUAdABzAGEAbgBvAHYAIABHAHUAdABzAGEAbgBvAHYAAAAGAAAAAwAAAAcAAAAHAAAABgAAAAcAAAADAAAABwAAAAUAAAADAAAAAwAAAAYAAAAHAAAABAAAAAMAAAAFAAAAAwAAAAYAAAAFAAAAAwAAAAgAAAAHAAAABAAAAAUAAAAGAAAABwAAAAcAAAAFAAAAAwAAAAgAAAAHAAAABAAAAAUAAAAGAAAABwAAAAcAAAAFAAAAFgAAAAwAAAAAAAAAJQAAAAwAAAACAAAADgAAABQAAAAAAAAAEAAAABQAAAA=</Object>
  <Object Id="idInvalidSigLnImg">AQAAAGwAAAAAAAAAAAAAAP8AAAB/AAAAAAAAAAAAAABzGwAAtQ0AACBFTUYAAAEAoB8AALAAAAAG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AAAAAD7fwAAg4SCIvt/AAATABQAAAAAANgAsyL7fwAAMBa3bvt/AACohIIi+38AAAAAAAAAAAAAMBa3bvt/AACJt1+SEwAAAAAAAAAAAAAArRj47sEEAABjWG0f+38AAEgAAACNAQAAbOyyIvt/AACAEbwi+38AAKDusiIAAAAAAQAAAAAAAADYALMi+38AAAAAt277fwAAAAAAAAAAAAAAAAAAEwAAAMEfdm77fwAAAAAAAAAAAAAAAAAAAAAAAACDAImNAQAA6LlfkhMAAAAAgwCJjQEAANvXeW77fwAAsLhfkhMAAABguV+SEwAAAAAAAAAAAAAAAAAAAG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ABk6f2NAQAAsD+3bvt/AAAJAAAAAQAAAMhen277fwAAAAAAAAAAAACDhIIi+38AACAq6P2NAQAAAAAKbQAAAAAAAAAAAAAAAAAAAAAAAAAA3Xf57sEEAABEgnsi+38AAGDbXpITAAAAAAAAAAAAAAAAgwCJjQEAAEDdXpIAAAAAQCEBiY0BAAAHAAAAAAAAAEAhAYmNAQAAfNxekhMAAADQ3F6SEwAAAMEfdm77fwAAAAAAAAAAAAAAAAAAAAAAAAAAAAAAAAAAQKH/iI0BAAAAgwCJjQEAANvXeW77fwAAINxekhMAAADQ3F6SEw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wJ0ejY0BAAAk4mAf+38AAECh/4iNAQAAyF6fbvt/AAAAAAAAAAAAAAFPmB/7fwAAAgAAAAAAAAACAAAAAAAAAAAAAAAAAAAAAAAAAAAAAAAddvnuwQQAAHA87oiNAQAA4Ot8j40BAAAAAAAAAAAAAACDAImNAQAAmNxekgAAAADg////AAAAAAYAAAAAAAAAAgAAAAAAAAC8216SEwAAABDcXpITAAAAwR92bvt/AAAAAAAAAAAAAKDnYm4AAAAAAAAAAAAAAABzjWgf+38AAACDAImNAQAA29d5bvt/AABg216SEwAAABDcXpITAAAAAAAAAAAAAAAAAAAA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AuAAAARwAAACkAAAAzAAAABgAAABUAAAAhAPAAAAAAAAAAAAAAAIA/AAAAAAAAAAAAAIA/AAAAAAAAAAAAAAAAAAAAAAAAAAAAAAAAAAAAAAAAAAAlAAAADAAAAAAAAIAoAAAADAAAAAQAAABSAAAAcAEAAAQAAADw////AAAAAAAAAAAAAAAAkAEAAAAAAAEAAAAAcwBlAGcAbwBlACAAdQBpAAAAAAAAAAAAAAAAAAAAAAAAAAAAAAAAAAAAAAAAAAAAAAAAAAAAAAAAAAAAAAAAAAAAAAAgAAAAAAAAAAAAAAAAAAAAAAAAAAAAAADIXp9u+38AAAAAAAAAAAAAoVuxcPt/AAAAAOf9jQEAAPnZXpITAAAAAAAAAAAAAAAAAAAAAAAAAL12+e7BBAAAAgAAAAAAAACgyHePjQEAAAAAAAAAAAAAAIMAiY0BAAD4216SAAAAAPD///8AAAAACQAAAAAAAAADAAAAAAAAABzbXpITAAAAcNtekhMAAADBH3Zu+38AAAAAAAAAAAAAoOdibgAAAAAAAAAAAAAAAEAhAYmNAQAAAIMAiY0BAADb13lu+38AAMDaXpITAAAAcNtekhMAAACAtAqJjQEAAAAAAABkdgAIAAAAACUAAAAMAAAABAAAABgAAAAMAAAAAAAAAhIAAAAMAAAAAQAAAB4AAAAYAAAAKQAAADMAAAAvAAAASAAAACUAAAAMAAAABAAAAFQAAABUAAAAKgAAADMAAAAtAAAARwAAAAEAAABVldtBX0LbQSoAAAAzAAAAAQAAAEwAAAAAAAAAAAAAAAAAAAD//////////1AAAAAgAAAABAAAAEsAAABAAAAAMAAAAAUAAAAgAAAAAQAAAAEAAAAQAAAAAAAAAAAAAAAAAQAAgAAAAAAAAAAAAAAAAAEAAIAAAAAlAAAADAAAAAIAAAAnAAAAGAAAAAUAAAAAAAAA////AAAAAAAlAAAADAAAAAUAAABMAAAAZAAAAAAAAABQAAAA/wAAAHwAAAAAAAAAUAAAAAABAAAtAAAAIQDwAAAAAAAAAAAAAACAPwAAAAAAAAAAAACAPwAAAAAAAAAAAAAAAAAAAAAAAAAAAAAAAAAAAAAAAAAAJQAAAAwAAAAAAACAKAAAAAwAAAAFAAAAJwAAABgAAAAFAAAAAAAAAP///wAAAAAAJQAAAAwAAAAFAAAATAAAAGQAAAAJAAAAUAAAAPYAAABcAAAACQAAAFAAAADuAAAADQAAACEA8AAAAAAAAAAAAAAAgD8AAAAAAAAAAAAAgD8AAAAAAAAAAAAAAAAAAAAAAAAAAAAAAAAAAAAAAAAAACUAAAAMAAAAAAAAgCgAAAAMAAAABQAAACUAAAAMAAAAAQAAABgAAAAMAAAAAAAAAhIAAAAMAAAAAQAAAB4AAAAYAAAACQAAAFAAAAD3AAAAXQAAACUAAAAMAAAAAQAAAFQAAACsAAAACgAAAFAAAAB1AAAAXAAAAAEAAABVldtBX0LbQQoAAABQAAAAEAAAAEwAAAAAAAAAAAAAAAAAAAD//////////2wAAAARBB4EIAQYBCEEGwQQBBIEIAATBCMEJgQQBB0EHgQSBAYAAAAJAAAABgAAAAgAAAAHAAAABwAAAAcAAAAGAAAAAwAAAAUAAAAGAAAACAAAAAcAAAAIAAAACQAAAAYAAABLAAAAQAAAADAAAAAFAAAAIAAAAAEAAAABAAAAEAAAAAAAAAAAAAAAAAEAAIAAAAAAAAAAAAAAAAABAACAAAAAJQAAAAwAAAACAAAAJwAAABgAAAAFAAAAAAAAAP///wAAAAAAJQAAAAwAAAAFAAAATAAAAGQAAAAJAAAAYAAAAPYAAABsAAAACQAAAGAAAADuAAAADQAAACEA8AAAAAAAAAAAAAAAgD8AAAAAAAAAAAAAgD8AAAAAAAAAAAAAAAAAAAAAAAAAAAAAAAAAAAAAAAAAACUAAAAMAAAAAAAAgCgAAAAMAAAABQAAACUAAAAMAAAAAQAAABgAAAAMAAAAAAAAAhIAAAAMAAAAAQAAAB4AAAAYAAAACQAAAGAAAAD3AAAAbQAAACUAAAAMAAAAAQAAAFQAAAA4AQAACgAAAGAAAADxAAAAbAAAAAEAAABVldtBX0LbQQoAAABgAAAAJwAAAEwAAAAAAAAAAAAAAAAAAAD//////////5wAAAAcBDgEPQQ4BEEEQgRKBEAEIAA9BDAEIABCBEAEQwQ0BDAEIAA4BCAAQQQ+BEYEOAQwBDsEPQQwBEIEMAQgAD8EPgQ7BDgEQgQ4BDoEMAQAAAoAAAAHAAAABwAAAAcAAAAFAAAABQAAAAcAAAAHAAAAAwAAAAcAAAAGAAAAAwAAAAUAAAAHAAAABQAAAAYAAAAGAAAAAwAAAAcAAAADAAAABQAAAAcAAAAHAAAABwAAAAYAAAAGAAAABwAAAAYAAAAFAAAABgAAAAMAAAAHAAAABwAAAAYAAAAHAAAABQAAAAcAAAAGAAAABgAAAEsAAABAAAAAMAAAAAUAAAAgAAAAAQAAAAEAAAAQAAAAAAAAAAAAAAAAAQAAgAAAAAAAAAAAAAAAAAEAAIAAAAAlAAAADAAAAAIAAAAnAAAAGAAAAAUAAAAAAAAA////AAAAAAAlAAAADAAAAAUAAABMAAAAZAAAAAkAAABwAAAA0gAAAHwAAAAJAAAAcAAAAMoAAAANAAAAIQDwAAAAAAAAAAAAAACAPwAAAAAAAAAAAACAPwAAAAAAAAAAAAAAAAAAAAAAAAAAAAAAAAAAAAAAAAAAJQAAAAwAAAAAAACAKAAAAAwAAAAFAAAAJQAAAAwAAAABAAAAGAAAAAwAAAAAAAACEgAAAAwAAAABAAAAFgAAAAwAAAAAAAAAVAAAACwBAAAKAAAAcAAAANEAAAB8AAAAAQAAAFWV20FfQttBCgAAAHAAAAAlAAAATAAAAAQAAAAJAAAAcAAAANMAAAB9AAAAmAAAAFMAaQBnAG4AZQBkACAAYgB5ADoAIABCAG8AcgBpAHMAbABhAHYAIABHAHUAdABzAGEAbgBvAHYAIABHAHUAdABzAGEAbgBvAHYAAAAGAAAAAwAAAAcAAAAHAAAABgAAAAcAAAADAAAABwAAAAUAAAADAAAAAwAAAAYAAAAHAAAABAAAAAMAAAAFAAAAAwAAAAYAAAAFAAAAAwAAAAgAAAAHAAAABAAAAAUAAAAGAAAABwAAAAcAAAAFAAAAAwAAAAgAAAAHAAAABAAAAAUAAAAGAAAABwAAAAcAAAAFAAAAFgAAAAwAAAAAAAAAJQAAAAwAAAACAAAADgAAABQAAAAAAAAAEAAAABQAAAA=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EYAh6Dw9Cg4LFxAeVydG79uMSvjrszNQgVry4D1H9wo=</DigestValue>
    </Reference>
    <Reference Type="http://www.w3.org/2000/09/xmldsig#Object" URI="#idOfficeObject">
      <DigestMethod Algorithm="http://www.w3.org/2001/04/xmlenc#sha256"/>
      <DigestValue>my/lBx5iaYirnUH0oAshx/oGOO6ZeiBkqckYNH2vJe8=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9/28iDb5YPQo/2dSQBpzPB6qcAoN2YXqME2sdyJSpk4=</DigestValue>
    </Reference>
    <Reference Type="http://www.w3.org/2000/09/xmldsig#Object" URI="#idValidSigLnImg">
      <DigestMethod Algorithm="http://www.w3.org/2001/04/xmlenc#sha256"/>
      <DigestValue>psnRS/EntcsT9mvL83BJIaFlWkfe4QTRcQOsB/97nMA=</DigestValue>
    </Reference>
    <Reference Type="http://www.w3.org/2000/09/xmldsig#Object" URI="#idInvalidSigLnImg">
      <DigestMethod Algorithm="http://www.w3.org/2001/04/xmlenc#sha256"/>
      <DigestValue>IjVfvspGsDx7yjgwmDST3QRwgLLd6AeJhoAB2Oh5Idw=</DigestValue>
    </Reference>
  </SignedInfo>
  <SignatureValue>R4KZ5epmFg204fr0GMv8Ql4HnjqDJXH9XMuj59AeGCyZj1ahKXsQAOM7CavWiKsO95l2t7V6zre0
ptJd0lCyZBKHPAcbRd58LH1eNQpZQfzSOnSTLAMZMCLYAVfwu18sIc5Wjq0xOelzQowbep33et9W
fufKdvlruC+UBmjZ7vjtT+nfHOE/nMbteMebxwkgH+8aqlxLE+Do5PR1F7OCDiz8bUZmFJU/LUl8
b6BuUhG46Jm9bSd7MwnAxVj8xAJH8XVRTlI5jmDwcr+Ry2Z4j+iqmkIYTHWRRYrwTXpSkrxYzpSa
0cwQrpeAGpam50ws/sIzUbb3Dhy2PTlWxDxbkjTnjIDdydhJs4/2WwmSxgy8Wf63v187aU6gVxOL
PaWIjhjpTtf7aDtDrfGYG6SZB1nnjpyJ5ULzWoPiiUOLWOSSUCdG18qrKbl31M570+5J5kyxLFfD
+8VRZR7akisg0lv5qFpqOjiB56vAWnKx3uUZrqLeEKs5Oihrd1Mtp/R7gsk1ClMAQVQeGTF9gfDr
AY/DxRTttG/dtsxh5Fx+qPNiB5Rq07mj3c+DDOWhLBCIRd3916l3Aukv1xTeUlYt2uJYNvlHQc1k
jQGBNP5eMG4ROOcUn9cW2V6IDusG6EC/Owg1kJT1O/rTtYzY+lT7MaDgXci9ksUodpGzfNy7BKY=
</SignatureValue>
  <KeyInfo>
    <X509Data>
      <X509Certificate>MIIIWDCCBkCgAwIBAgIIODrpdKn9IGIwDQYJKoZIhvcNAQELBQAwgYAxJDAiBgNVBAMMG1N0YW1wSVQgR2xvYmFsIFF1YWxpZmllZCBDQTEYMBYGA1UEYQwPTlRSQkctODMxNjQxNzkxMSEwHwYDVQQKDBhJbmZvcm1hdGlvbiBTZXJ2aWNlcyBKU0MxDjAMBgNVBAcMBVNvZmlhMQswCQYDVQQGEwJCRzAeFw0yNDA4MjYxMTM3NTNaFw0yNzA4MjYxMTM3NTNaMIH/MTIwMAYJKoZIhvcNAQkBFiNWYWxpYS5WaWtlbnRpZXZhQG1sc3AuZ292ZXJubWVudC5iZzEjMCEGA1UEAwwaVmFseWEgRGltaXRyb3ZhIFZpa2VudGlldmExGTAXBgNVBAUTEFBOT0JHLTc0MDgwMTcwMzMxDjAMBgNVBCoMBVZhbHlhMRMwEQYDVQQEDApWaWtlbnRpZXZhMRgwFgYDVQRhDA9OVFJCRy0wMDA2OTUzOTUxLTArBgNVBAoMJE1pbmlzdHJ5IG9mIExhYm91ciBhbmQgU29jaWFsIFBvbGljeTEOMAwGA1UEBwwFU29maWExCzAJBgNVBAYTAkJHMIICIjANBgkqhkiG9w0BAQEFAAOCAg8AMIICCgKCAgEAsZO56B9xkIscd6VBt6yx0lL5j7Nce46oyndDe2KT+mVFBwBJr6LBgQbzJ139mTVsKERL0SYoVLreNfAPixvmNLwoOFPflEkpNfZ5xIKZ4FCKr8m97/LJaqIEfyKBIYyhec1CRxJWUbEQiU2KTa+Zgc1h9wnuiDkLqdJg+g4UBIMPDNAasZc8W6pKp2y5r7Zp3zX9YEQBsmt9QTHD89I9h/t7qwfp3IYDmGRD6YyivgE0iGC4Si3s35mnoV4yKFPkqE3FJ99zmqY0cnadDvZZzSkC3rEcObMutlQEQl957uSYEWYeF4pY8wzti/WZPR/pqCQJbhutOYU1JZ4wWCSC2emyGOK5hlr7ST6VCq25QTIvDzlDk7UFSqo3SGcxGpllLtVD+fMd/ZiCs3xnQ4A71L86gQE8Mgz2JtINp0NE66Uwiv8kPHhI5lfbTNYzehm2WCdNMf9ZA1T4dhaKp5ij+Y2QhqYEnRMO2N6ew/13FKLHo3yr7sZF10SYEQ4grGZGDGKtZYTCExXwDX+HSy9BDite0CHRdGUIzhFCbn6kfPStsHAz4fFjDHEePrnPwPMR32zliC6YIDSn2Ajri+s2reKX6d2GH1Z7ewKFQmcXjOEeMG+40+bC7sUZDW6chutyOIgO+acKXVbBbfNtMBx3MILwnsFHFn1xkqG8yLstEekCAwEAAaOCAlMwggJPMIGABggrBgEFBQcBAQR0MHIwSgYIKwYBBQUHMAKGPmh0dHA6Ly93d3cuc3RhbXBpdC5vcmcvcmVwb3NpdG9yeS9zdGFtcGl0X2dsb2JhbF9xdWFsaWZpZWQuY3J0MCQGCCsGAQUFBzABhhhodHRwOi8vb2NzcC5zdGFtcGl0Lm9yZy8wHQYDVR0OBBYEFMWF8MKZicGdQsPv2U4b0YHCL03fMAwGA1UdEwEB/wQCMAAwHwYDVR0jBBgwFoAUxtxulkER1h8y/xG9tlEq5OkRQ1AwgYgGCCsGAQUFBwEDBHwwejAVBggrBgEFBQcLAjAJBgcEAIvsSQEBMAgGBgQAjkYBATAIBgYEAI5GAQQwEwYGBACORgEGMAkGBwQAjkYBBgEwOAYGBACORgEFMC4wLBYmaHR0cHM6Ly93d3cuc3RhbXBpdC5vcmcvcGRzL3Bkc19lbi5wZGYTAmVuMGAGA1UdIARZMFcwCQYHBACL7EABAjAIBgYEAIswAQEwQAYLKwYBBAHYGgECAQIwMTAvBggrBgEFBQcCARYjaHR0cHM6Ly93d3cuc3RhbXBpdC5vcmcvcmVwb3NpdG9yeS8wSAYDVR0fBEEwPzA9oDugOYY3aHR0cDovL3d3dy5zdGFtcGl0Lm9yZy9jcmwvc3RhbXBpdF9nbG9iYWxfcXVhbGlmaWVkLmNybDAOBgNVHQ8BAf8EBAMCBeAwNQYDVR0lBC4wLAYIKwYBBQUHAwIGCCsGAQUFBwMEBgorBgEEAYI3FAICBgorBgEEAYI3CgMMMA0GCSqGSIb3DQEBCwUAA4ICAQAxp7j/tN/posghieM/7prUk+uk+ngsL4r05kyTNfeopPPWJcOylk9wHMCkel82zJuvpv8OPa0i78iLYfzDzrKTMNW3rSiP3hIipvT1gttIeD29sNNGfhPKwj9sj/C9mrkgVzfOfM8ae0bkHqOY7jBvwn9lPsnA6OUjVhyusE7Yk41dGNT9g6iFMsvqPzP08LOlV9Te+uLQH2w65M7EP26i7SIQgBJ1F9c+WxDh2/PLguFpiHnhB7o7chyk/1zOLt1h2a1QqbAodC3wrNFfOfw8Ct/J/HxlEldR0QBgLCqfDf1KZLEUVQ97x6HdsS/SMd8azxRD7t0oRCyOt0zaOVtBFKzqq55GZltp9+Nb4UDoLcqdwfEL52qvgpYw7nP2YUKw2ohACsSS+CIBWn6LW16eV5VvQJg4L642ZfmxvZ5hSTzcdosSpMgo6boFMYDqQwyZaIhbtH5rL8wcFk/JNlaCPI0E5Wm2T6D4M7USYGdzYRYKC0zTDfIONHJO0PTyUX9F2KqfYVeK2zbJ///fC0835ttFUU14ZhYdWH/3Fg4eUF7m+emniCnCh5S/SDJTw80eSHPoqBtuPhH1ksXc0AG52fcv3toKAX73V96HjGuqYEjbJqaxRkqNG0+1Tv8v3gW+x1gW6E2NZJwtxTgMJD9awFgCHlS/kbnJUlWXVwetv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NKVcXxQavZnfM3mp+znCm4DGsRQzqEJMjGMCxavYvhg=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YHVu9mfH7V1ojJZZGe0raSx5xHTqsPuldcEKZklKsN8=</DigestValue>
      </Reference>
      <Reference URI="/xl/drawings/vmlDrawing1.vml?ContentType=application/vnd.openxmlformats-officedocument.vmlDrawing">
        <DigestMethod Algorithm="http://www.w3.org/2001/04/xmlenc#sha256"/>
        <DigestValue>hDbxIUB/OFWgBp/jJfWHaoH30Z944Rn8I2eXh8aPqkY=</DigestValue>
      </Reference>
      <Reference URI="/xl/media/image1.emf?ContentType=image/x-emf">
        <DigestMethod Algorithm="http://www.w3.org/2001/04/xmlenc#sha256"/>
        <DigestValue>lnX00UYXCijOb1XIJbvtzV1I39YmBWH9lpepYvigelo=</DigestValue>
      </Reference>
      <Reference URI="/xl/media/image2.emf?ContentType=image/x-emf">
        <DigestMethod Algorithm="http://www.w3.org/2001/04/xmlenc#sha256"/>
        <DigestValue>erlKlWjtlAnrEiH4x31U2NEt7h0CrF5a9L10wWWNOg4=</DigestValue>
      </Reference>
      <Reference URI="/xl/media/image3.emf?ContentType=image/x-emf">
        <DigestMethod Algorithm="http://www.w3.org/2001/04/xmlenc#sha256"/>
        <DigestValue>oC5fYbPWfhPGG1SwKUzyaAhzh66YFCWsqLSaefJBl6c=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AsTrR5QMGcWNLbPEBiDeBaW8OeNS3tedxwwMODNeqyc=</DigestValue>
      </Reference>
      <Reference URI="/xl/sharedStrings.xml?ContentType=application/vnd.openxmlformats-officedocument.spreadsheetml.sharedStrings+xml">
        <DigestMethod Algorithm="http://www.w3.org/2001/04/xmlenc#sha256"/>
        <DigestValue>K6ewgwQeqUCEzFufcqHj8nRtf+OCXHGe1x8c+wj/KWs=</DigestValue>
      </Reference>
      <Reference URI="/xl/styles.xml?ContentType=application/vnd.openxmlformats-officedocument.spreadsheetml.styles+xml">
        <DigestMethod Algorithm="http://www.w3.org/2001/04/xmlenc#sha256"/>
        <DigestValue>yqWkiZv4s/aqiKfU/JE6/bYz5wNiu5ougs23pHsvuOA=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bGQn5NWYL9XGfgNWXNsc5Ffi6N6WlNVUQE/DtNAG1mw=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bgpjZhjIJ5nNcbyfNZhGRzzip29l3xWsb2NaeMpSgHQ=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2025-04-17T11:30:24Z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{6C5408B0-81A5-482D-9228-ED12E272880C}</SetupID>
          <SignatureText>БЮ-39/17.04.2025</SignatureText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2025-04-17T11:30:24Z</xd:SigningTime>
          <xd:SigningCertificate>
            <xd:Cert>
              <xd:CertDigest>
                <DigestMethod Algorithm="http://www.w3.org/2001/04/xmlenc#sha256"/>
                <DigestValue>v644tW4DNbZ1lBPqB9mnHkdfaePdFRvTR0vKOOBUJQ4=</DigestValue>
              </xd:CertDigest>
              <xd:IssuerSerial>
                <X509IssuerName>C=BG, L=Sofia, O=Information Services JSC, OID.2.5.4.97=NTRBG-831641791, CN=StampIT Global Qualified CA</X509IssuerName>
                <X509SerialNumber>4051807502050599010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UBkAAJoAAAAG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oAAAAEAAAA9gAAABAAAAC6AAAABAAAAD0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ISAAAADAAAAAEAAAAeAAAAGAAAALoAAAAEAAAA9wAAABEAAAAlAAAADAAAAAEAAABUAAAAlAAAALsAAAAEAAAA9QAAABAAAAABAAAAVZXbQV9C20G7AAAABAAAAAwAAABMAAAAAAAAAAAAAAAAAAAA//////////9kAAAAMQA3AC4ANAAuADIAMAAyADUAIAAzBC4ABgAAAAYAAAADAAAABgAAAAMAAAAGAAAABgAAAAYAAAAGAAAAAwAAAAUAAAADAAAASwAAAEAAAAAwAAAABQAAACAAAAABAAAAAQAAABAAAAAAAAAAAAAAAAABAACAAAAAAAAAAAAAAAAA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vAAAARwAAACkAAAAzAAAAhw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wAAAASAAAACUAAAAMAAAABAAAAFQAAACsAAAAKgAAADMAAACuAAAARwAAAAEAAABVldtBX0LbQSoAAAAzAAAAEAAAAEwAAAAAAAAAAAAAAAAAAAD//////////2wAAAARBC4ELQAzADkALwAxADcALgAwADQALgAyADAAMgA1AAkAAAAQAAAABgAAAAkAAAAJAAAABgAAAAkAAAAJAAAAAwAAAAkAAAAJAAAAAwAAAAkAAAAJAAAACQAAAAkAAABLAAAAQAAAADAAAAAFAAAAIAAAAAEAAAABAAAAEAAAAAAAAAAAAAAAAAEAAIAAAAAAAAAAAAAAAAABAACAAAAAJQAAAAwAAAACAAAAJwAAABgAAAAFAAAAAAAAAP///wAAAAAAJQAAAAwAAAAFAAAATAAAAGQAAAAAAAAAUAAAAP8AAAB8AAAAAAAAAFAAAAAAAQAALQAAACEA8AAAAAAAAAAAAAAAgD8AAAAAAAAAAAAAgD8AAAAAAAAAAAAAAAAAAAAAAAAAAAAAAAAAAAAAAAAAACUAAAAMAAAAAAAAgCgAAAAMAAAABQAAACcAAAAYAAAABQAAAAAAAAD///8AAAAAACUAAAAMAAAABQAAAEwAAABkAAAACQAAAFAAAAD2AAAAXAAAAAkAAABQAAAA7gAAAA0AAAAhAPAAAAAAAAAAAAAAAIA/AAAAAAAAAAAAAIA/AAAAAAAAAAAAAAAAAAAAAAAAAAAAAAAAAAAAAAAAAAAlAAAADAAAAAAAAIAoAAAADAAAAAUAAAAnAAAAGAAAAAUAAAAAAAAA////AAAAAAAlAAAADAAAAAUAAABMAAAAZAAAAAkAAABgAAAA9gAAAGwAAAAJAAAAYAAAAO4AAAANAAAAIQDwAAAAAAAAAAAAAACAPwAAAAAAAAAAAACAPwAAAAAAAAAAAAAAAAAAAAAAAAAAAAAAAAAAAAAAAAAAJQAAAAwAAAAAAACAKAAAAAwAAAAFAAAAJwAAABgAAAAFAAAAAAAAAP///wAAAAAAJQAAAAwAAAAFAAAATAAAAGQAAAAJAAAAcAAAAMoAAAB8AAAACQAAAHAAAADCAAAADQAAACEA8AAAAAAAAAAAAAAAgD8AAAAAAAAAAAAAgD8AAAAAAAAAAAAAAAAAAAAAAAAAAAAAAAAAAAAAAAAAACUAAAAMAAAAAAAAgCgAAAAMAAAABQAAACUAAAAMAAAAAQAAABgAAAAMAAAAAAAAAhIAAAAMAAAAAQAAABYAAAAMAAAAAAAAAFQAAAAsAQAACgAAAHAAAADJAAAAfAAAAAEAAABVldtBX0LbQQoAAABwAAAAJQAAAEwAAAAEAAAACQAAAHAAAADLAAAAfQAAAJgAAABTAGkAZwBuAGUAZAAgAGIAeQA6ACAAVgBhAGwAeQBhACAARABpAG0AaQB0AHIAbwB2AGEAIABWAGkAawBlAG4AdABpAGUAdgBhAAAABgAAAAMAAAAHAAAABwAAAAYAAAAHAAAAAwAAAAcAAAAFAAAAAwAAAAMAAAAHAAAABgAAAAMAAAAFAAAABgAAAAMAAAAIAAAAAwAAAAkAAAADAAAABAAAAAQAAAAHAAAABQAAAAYAAAADAAAABwAAAAMAAAAGAAAABgAAAAcAAAAEAAAAAwAAAAYAAAAFAAAABgAAABYAAAAMAAAAAAAAACUAAAAMAAAAAgAAAA4AAAAUAAAAAAAAABAAAAAUAAAA</Object>
  <Object Id="idInvalidSigLnImg">AQAAAGwAAAAAAAAAAAAAAP8AAAB/AAAAAAAAAAAAAABzGwAAtQ0AACBFTUYAAAEA7BwAAKAAAAAG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qhyAAAAAcKDQcKDQcJDQ4WMShFrjFU1TJV1gECBAIDBAECBQoRKyZBowsTMQAAAAAAfqbJd6PIeqDCQFZ4JTd0Lk/HMVPSGy5uFiE4GypVJ0KnHjN9AAABocgAAACcz+7S6ffb7fnC0t1haH0hMm8aLXIuT8ggOIwoRKslP58cK08AAAEAAAAAAMHg9P///////////+bm5k9SXjw/SzBRzTFU0y1NwSAyVzFGXwEBAqHI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CvAAAARwAAACkAAAAzAAAAhw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wAAAASAAAACUAAAAMAAAABAAAAFQAAACsAAAAKgAAADMAAACuAAAARwAAAAEAAABVldtBX0LbQSoAAAAzAAAAEAAAAEwAAAAAAAAAAAAAAAAAAAD//////////2wAAAARBC4ELQAzADkALwAxADcALgAwADQALgAyADAAMgA1AAkAAAAQAAAABgAAAAkAAAAJAAAABgAAAAkAAAAJAAAAAwAAAAkAAAAJAAAAAwAAAAkAAAAJAAAACQAAAAkAAABLAAAAQAAAADAAAAAFAAAAIAAAAAEAAAABAAAAEAAAAAAAAAAAAAAAAAEAAIAAAAAAAAAAAAAAAAABAACAAAAAJQAAAAwAAAACAAAAJwAAABgAAAAFAAAAAAAAAP///wAAAAAAJQAAAAwAAAAFAAAATAAAAGQAAAAAAAAAUAAAAP8AAAB8AAAAAAAAAFAAAAAAAQAALQAAACEA8AAAAAAAAAAAAAAAgD8AAAAAAAAAAAAAgD8AAAAAAAAAAAAAAAAAAAAAAAAAAAAAAAAAAAAAAAAAACUAAAAMAAAAAAAAgCgAAAAMAAAABQAAACcAAAAYAAAABQAAAAAAAAD///8AAAAAACUAAAAMAAAABQAAAEwAAABkAAAACQAAAFAAAAD2AAAAXAAAAAkAAABQAAAA7gAAAA0AAAAhAPAAAAAAAAAAAAAAAIA/AAAAAAAAAAAAAIA/AAAAAAAAAAAAAAAAAAAAAAAAAAAAAAAAAAAAAAAAAAAlAAAADAAAAAAAAIAoAAAADAAAAAUAAAAnAAAAGAAAAAUAAAAAAAAA////AAAAAAAlAAAADAAAAAUAAABMAAAAZAAAAAkAAABgAAAA9gAAAGwAAAAJAAAAYAAAAO4AAAANAAAAIQDwAAAAAAAAAAAAAACAPwAAAAAAAAAAAACAPwAAAAAAAAAAAAAAAAAAAAAAAAAAAAAAAAAAAAAAAAAAJQAAAAwAAAAAAACAKAAAAAwAAAAFAAAAJwAAABgAAAAFAAAAAAAAAP///wAAAAAAJQAAAAwAAAAFAAAATAAAAGQAAAAJAAAAcAAAAMoAAAB8AAAACQAAAHAAAADCAAAADQAAACEA8AAAAAAAAAAAAAAAgD8AAAAAAAAAAAAAgD8AAAAAAAAAAAAAAAAAAAAAAAAAAAAAAAAAAAAAAAAAACUAAAAMAAAAAAAAgCgAAAAMAAAABQAAACUAAAAMAAAAAQAAABgAAAAMAAAAAAAAAhIAAAAMAAAAAQAAABYAAAAMAAAAAAAAAFQAAAAsAQAACgAAAHAAAADJAAAAfAAAAAEAAABVldtBX0LbQQoAAABwAAAAJQAAAEwAAAAEAAAACQAAAHAAAADLAAAAfQAAAJgAAABTAGkAZwBuAGUAZAAgAGIAeQA6ACAAVgBhAGwAeQBhACAARABpAG0AaQB0AHIAbwB2AGEAIABWAGkAawBlAG4AdABpAGUAdgBhAAAABgAAAAMAAAAHAAAABwAAAAYAAAAHAAAAAwAAAAcAAAAFAAAAAwAAAAMAAAAHAAAABgAAAAMAAAAFAAAABgAAAAMAAAAIAAAAAwAAAAkAAAADAAAABAAAAAQAAAAHAAAABQAAAAYAAAADAAAABwAAAAMAAAAGAAAABgAAAAcAAAAEAAAAAwAAAAYAAAAF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АКСУ</vt:lpstr>
      <vt:lpstr>АКСУ!Print_Area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Tsvetanka Karapetrova</cp:lastModifiedBy>
  <cp:revision>0</cp:revision>
  <cp:lastPrinted>2025-04-17T09:01:51Z</cp:lastPrinted>
  <dcterms:created xsi:type="dcterms:W3CDTF">2014-12-29T09:43:41Z</dcterms:created>
  <dcterms:modified xsi:type="dcterms:W3CDTF">2025-04-17T09:01:58Z</dcterms:modified>
  <dc:language>es-ES</dc:language>
</cp:coreProperties>
</file>